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7085E29-2533-4B1E-8ECC-4ADA8F6A7F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H9" i="1"/>
  <c r="H13" i="1" s="1"/>
  <c r="G9" i="1"/>
  <c r="G13" i="1" s="1"/>
  <c r="G16" i="1" s="1"/>
  <c r="F9" i="1"/>
  <c r="F13" i="1" s="1"/>
  <c r="E9" i="1"/>
  <c r="D10" i="1"/>
  <c r="E13" i="1"/>
  <c r="E16" i="1"/>
  <c r="I13" i="1" l="1"/>
  <c r="F16" i="1"/>
  <c r="I16" i="1" s="1"/>
  <c r="H16" i="1"/>
  <c r="J16" i="1" s="1"/>
  <c r="J13" i="1"/>
</calcChain>
</file>

<file path=xl/sharedStrings.xml><?xml version="1.0" encoding="utf-8"?>
<sst xmlns="http://schemas.openxmlformats.org/spreadsheetml/2006/main" count="63" uniqueCount="41">
  <si>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</si>
  <si>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</si>
  <si>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</si>
  <si>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</si>
  <si>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</si>
  <si>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</si>
  <si>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</si>
  <si>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</si>
  <si>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</si>
  <si>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</si>
  <si>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</si>
  <si>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</si>
  <si>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</si>
  <si>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</si>
  <si>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</si>
  <si>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</si>
  <si>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</si>
  <si>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</si>
  <si>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</si>
  <si>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</si>
  <si>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</si>
  <si>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</si>
  <si>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</si>
  <si>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Seija Saaristo</t>
  </si>
  <si>
    <t>6.</t>
  </si>
  <si>
    <t>Kiri</t>
  </si>
  <si>
    <t>7.</t>
  </si>
  <si>
    <t>10.</t>
  </si>
  <si>
    <t>5.</t>
  </si>
  <si>
    <t>MESTARUUSSARJA</t>
  </si>
  <si>
    <t>URA SM-SARJASSA</t>
  </si>
  <si>
    <t>Ottelu</t>
  </si>
  <si>
    <t>1.  ottelu</t>
  </si>
  <si>
    <t>Kunnari</t>
  </si>
  <si>
    <t>26.05. 1968  Kiri - KPL  13-16</t>
  </si>
  <si>
    <t>3.  ottelu</t>
  </si>
  <si>
    <t>16.06. 1968  Jänne - Kiri  4-13</t>
  </si>
  <si>
    <t xml:space="preserve">Lyöty </t>
  </si>
  <si>
    <t xml:space="preserve">Tuotu </t>
  </si>
  <si>
    <t>ENSIMMÄISET RUNKOSARJASS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</si>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</sst>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29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40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1968</v>
      </c>
      <c r="C4" s="24" t="s">
        <v>24</v>
      </c>
      <c r="D4" s="50" t="s">
        <v>25</v>
      </c>
      <c r="E4" s="51">
        <v>8</v>
      </c>
      <c r="F4" s="24">
        <v>0</v>
      </c>
      <c r="G4" s="24">
        <v>5</v>
      </c>
      <c r="H4" s="24">
        <v>7</v>
      </c>
      <c r="I4" s="52"/>
      <c r="J4" s="52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1969</v>
      </c>
      <c r="C5" s="24" t="s">
        <v>26</v>
      </c>
      <c r="D5" s="26" t="s">
        <v>25</v>
      </c>
      <c r="E5" s="51">
        <v>10</v>
      </c>
      <c r="F5" s="24">
        <v>0</v>
      </c>
      <c r="G5" s="24">
        <v>1</v>
      </c>
      <c r="H5" s="24">
        <v>11</v>
      </c>
      <c r="I5" s="52"/>
      <c r="J5" s="52"/>
      <c r="K5" s="31" t="e">
        <f>PRODUCT(#REF!/#REF!)</f>
        <v>#REF!</v>
      </c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1970</v>
      </c>
      <c r="C6" s="24" t="s">
        <v>27</v>
      </c>
      <c r="D6" s="50" t="s">
        <v>25</v>
      </c>
      <c r="E6" s="51">
        <v>9</v>
      </c>
      <c r="F6" s="24">
        <v>0</v>
      </c>
      <c r="G6" s="24">
        <v>2</v>
      </c>
      <c r="H6" s="24">
        <v>6</v>
      </c>
      <c r="I6" s="52"/>
      <c r="J6" s="52"/>
      <c r="K6" s="31" t="e">
        <f>PRODUCT(#REF!/#REF!)</f>
        <v>#REF!</v>
      </c>
      <c r="L6" s="24"/>
      <c r="M6" s="24"/>
      <c r="N6" s="24"/>
      <c r="O6" s="24"/>
      <c r="P6" s="25">
        <v>1</v>
      </c>
      <c r="Q6" s="25">
        <v>0</v>
      </c>
      <c r="R6" s="25">
        <v>1</v>
      </c>
      <c r="S6" s="25">
        <v>2</v>
      </c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1971</v>
      </c>
      <c r="C7" s="24" t="s">
        <v>24</v>
      </c>
      <c r="D7" s="50" t="s">
        <v>25</v>
      </c>
      <c r="E7" s="51">
        <v>9</v>
      </c>
      <c r="F7" s="24">
        <v>0</v>
      </c>
      <c r="G7" s="24">
        <v>8</v>
      </c>
      <c r="H7" s="24">
        <v>5</v>
      </c>
      <c r="I7" s="52"/>
      <c r="J7" s="52"/>
      <c r="K7" s="31" t="e">
        <f>PRODUCT(#REF!/#REF!)</f>
        <v>#REF!</v>
      </c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1972</v>
      </c>
      <c r="C8" s="24" t="s">
        <v>28</v>
      </c>
      <c r="D8" s="26" t="s">
        <v>25</v>
      </c>
      <c r="E8" s="51">
        <v>10</v>
      </c>
      <c r="F8" s="24">
        <v>0</v>
      </c>
      <c r="G8" s="24">
        <v>4</v>
      </c>
      <c r="H8" s="24">
        <v>12</v>
      </c>
      <c r="I8" s="52"/>
      <c r="J8" s="52"/>
      <c r="K8" s="31" t="e">
        <f>PRODUCT(#REF!/#REF!)</f>
        <v>#REF!</v>
      </c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15" t="s">
        <v>4</v>
      </c>
      <c r="C9" s="16"/>
      <c r="D9" s="14"/>
      <c r="E9" s="17">
        <f>SUM(E4:E8)</f>
        <v>46</v>
      </c>
      <c r="F9" s="17">
        <f>SUM(F4:F8)</f>
        <v>0</v>
      </c>
      <c r="G9" s="17">
        <f>SUM(G4:G8)</f>
        <v>20</v>
      </c>
      <c r="H9" s="17">
        <f>SUM(H4:H8)</f>
        <v>41</v>
      </c>
      <c r="I9" s="17"/>
      <c r="J9" s="17"/>
      <c r="K9" s="27"/>
      <c r="L9" s="17">
        <f>SUM(L4:L8)</f>
        <v>0</v>
      </c>
      <c r="M9" s="17">
        <f>SUM(M4:M8)</f>
        <v>0</v>
      </c>
      <c r="N9" s="17">
        <f>SUM(N4:N8)</f>
        <v>0</v>
      </c>
      <c r="O9" s="17">
        <f>SUM(O4:O8)</f>
        <v>0</v>
      </c>
      <c r="P9" s="17">
        <f>SUM(P4:P8)</f>
        <v>1</v>
      </c>
      <c r="Q9" s="17">
        <f>SUM(Q4:Q8)</f>
        <v>0</v>
      </c>
      <c r="R9" s="17">
        <f>SUM(R4:R8)</f>
        <v>1</v>
      </c>
      <c r="S9" s="17">
        <f>SUM(S4:S8)</f>
        <v>2</v>
      </c>
      <c r="T9" s="17">
        <f t="shared" ref="T9:Y9" si="0">SUM(T4:T8)</f>
        <v>0</v>
      </c>
      <c r="U9" s="17">
        <f t="shared" si="0"/>
        <v>0</v>
      </c>
      <c r="V9" s="17">
        <f t="shared" si="0"/>
        <v>0</v>
      </c>
      <c r="W9" s="17">
        <f t="shared" si="0"/>
        <v>0</v>
      </c>
      <c r="X9" s="17">
        <f t="shared" si="0"/>
        <v>0</v>
      </c>
      <c r="Y9" s="17">
        <f t="shared" si="0"/>
        <v>0</v>
      </c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6" t="s">
        <v>2</v>
      </c>
      <c r="C10" s="28"/>
      <c r="D10" s="29">
        <f>SUM(F9:H9)*5/3+(E9/3)+(T9*25)+(U9*25)+(V9*15)+(W9*25)+(X9*20)+(Y9*15)</f>
        <v>117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30"/>
      <c r="Y10" s="1"/>
      <c r="Z10" s="21"/>
      <c r="AA10" s="7"/>
      <c r="AB10" s="7"/>
      <c r="AC10" s="7"/>
      <c r="AD10" s="7"/>
      <c r="AE10" s="7"/>
    </row>
    <row r="11" spans="1:31" s="8" customFormat="1" ht="15" customHeight="1" x14ac:dyDescent="0.25">
      <c r="A11" s="1"/>
      <c r="B11" s="1"/>
      <c r="C11" s="1"/>
      <c r="D11" s="22"/>
      <c r="E11" s="1"/>
      <c r="F11" s="1"/>
      <c r="G11" s="1"/>
      <c r="H11" s="1"/>
      <c r="I11" s="1"/>
      <c r="J11" s="1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0" t="s">
        <v>30</v>
      </c>
      <c r="C12" s="32"/>
      <c r="D12" s="32"/>
      <c r="E12" s="17" t="s">
        <v>3</v>
      </c>
      <c r="F12" s="17" t="s">
        <v>6</v>
      </c>
      <c r="G12" s="14" t="s">
        <v>7</v>
      </c>
      <c r="H12" s="17" t="s">
        <v>8</v>
      </c>
      <c r="I12" s="17" t="s">
        <v>15</v>
      </c>
      <c r="J12" s="17" t="s">
        <v>16</v>
      </c>
      <c r="K12" s="22"/>
      <c r="L12" s="33" t="s">
        <v>39</v>
      </c>
      <c r="M12" s="11"/>
      <c r="N12" s="11"/>
      <c r="O12" s="11"/>
      <c r="P12" s="53"/>
      <c r="Q12" s="53"/>
      <c r="R12" s="53"/>
      <c r="S12" s="53"/>
      <c r="T12" s="11"/>
      <c r="U12" s="11"/>
      <c r="V12" s="10"/>
      <c r="W12" s="11"/>
      <c r="X12" s="11"/>
      <c r="Y12" s="3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3" t="s">
        <v>9</v>
      </c>
      <c r="C13" s="11"/>
      <c r="D13" s="34"/>
      <c r="E13" s="24">
        <f>PRODUCT(E9)</f>
        <v>46</v>
      </c>
      <c r="F13" s="24">
        <f>PRODUCT(F9)</f>
        <v>0</v>
      </c>
      <c r="G13" s="24">
        <f>PRODUCT(G9)</f>
        <v>20</v>
      </c>
      <c r="H13" s="24">
        <f>PRODUCT(H9)</f>
        <v>41</v>
      </c>
      <c r="I13" s="35">
        <f>PRODUCT((F13+G13)/E13)</f>
        <v>0.43478260869565216</v>
      </c>
      <c r="J13" s="35">
        <f>PRODUCT(H13/E13)</f>
        <v>0.89130434782608692</v>
      </c>
      <c r="K13" s="22"/>
      <c r="L13" s="54" t="s">
        <v>31</v>
      </c>
      <c r="M13" s="55"/>
      <c r="N13" s="56" t="s">
        <v>34</v>
      </c>
      <c r="O13" s="56"/>
      <c r="P13" s="56"/>
      <c r="Q13" s="56"/>
      <c r="R13" s="56"/>
      <c r="S13" s="56"/>
      <c r="T13" s="56"/>
      <c r="U13" s="57" t="s">
        <v>32</v>
      </c>
      <c r="V13" s="58"/>
      <c r="W13" s="56"/>
      <c r="X13" s="57"/>
      <c r="Y13" s="69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6" t="s">
        <v>10</v>
      </c>
      <c r="C14" s="37"/>
      <c r="D14" s="38"/>
      <c r="E14" s="24"/>
      <c r="F14" s="24"/>
      <c r="G14" s="24"/>
      <c r="H14" s="24"/>
      <c r="I14" s="35"/>
      <c r="J14" s="35"/>
      <c r="K14" s="22"/>
      <c r="L14" s="59" t="s">
        <v>37</v>
      </c>
      <c r="M14" s="60"/>
      <c r="N14" s="61" t="s">
        <v>36</v>
      </c>
      <c r="O14" s="61"/>
      <c r="P14" s="61"/>
      <c r="Q14" s="61"/>
      <c r="R14" s="61"/>
      <c r="S14" s="61"/>
      <c r="T14" s="61"/>
      <c r="U14" s="62" t="s">
        <v>35</v>
      </c>
      <c r="V14" s="63"/>
      <c r="W14" s="61"/>
      <c r="X14" s="62"/>
      <c r="Y14" s="70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9" t="s">
        <v>11</v>
      </c>
      <c r="C15" s="40"/>
      <c r="D15" s="41"/>
      <c r="E15" s="25">
        <v>1</v>
      </c>
      <c r="F15" s="25">
        <v>0</v>
      </c>
      <c r="G15" s="25">
        <v>1</v>
      </c>
      <c r="H15" s="25">
        <v>2</v>
      </c>
      <c r="I15" s="42">
        <v>1</v>
      </c>
      <c r="J15" s="42">
        <v>2</v>
      </c>
      <c r="K15" s="22"/>
      <c r="L15" s="59" t="s">
        <v>38</v>
      </c>
      <c r="M15" s="60"/>
      <c r="N15" s="61" t="s">
        <v>34</v>
      </c>
      <c r="O15" s="61"/>
      <c r="P15" s="61"/>
      <c r="Q15" s="61"/>
      <c r="R15" s="61"/>
      <c r="S15" s="61"/>
      <c r="T15" s="61"/>
      <c r="U15" s="62" t="s">
        <v>32</v>
      </c>
      <c r="V15" s="63"/>
      <c r="W15" s="61"/>
      <c r="X15" s="62"/>
      <c r="Y15" s="70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43" t="s">
        <v>12</v>
      </c>
      <c r="C16" s="44"/>
      <c r="D16" s="45"/>
      <c r="E16" s="17">
        <f>SUM(E13:E15)</f>
        <v>47</v>
      </c>
      <c r="F16" s="17">
        <f>SUM(F13:F15)</f>
        <v>0</v>
      </c>
      <c r="G16" s="17">
        <f>SUM(G13:G15)</f>
        <v>21</v>
      </c>
      <c r="H16" s="17">
        <f>SUM(H13:H15)</f>
        <v>43</v>
      </c>
      <c r="I16" s="46">
        <f>PRODUCT((F16+G16)/E16)</f>
        <v>0.44680851063829785</v>
      </c>
      <c r="J16" s="46">
        <f>PRODUCT(H16/E16)</f>
        <v>0.91489361702127658</v>
      </c>
      <c r="K16" s="22"/>
      <c r="L16" s="64" t="s">
        <v>33</v>
      </c>
      <c r="M16" s="65"/>
      <c r="N16" s="65"/>
      <c r="O16" s="66"/>
      <c r="P16" s="66"/>
      <c r="Q16" s="66"/>
      <c r="R16" s="66"/>
      <c r="S16" s="66"/>
      <c r="T16" s="66"/>
      <c r="U16" s="66"/>
      <c r="V16" s="67"/>
      <c r="W16" s="66"/>
      <c r="X16" s="68"/>
      <c r="Y16" s="7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 t="s">
        <v>20</v>
      </c>
      <c r="C18" s="1"/>
      <c r="D18" s="1" t="s">
        <v>22</v>
      </c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7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7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7"/>
      <c r="AA47" s="47"/>
      <c r="AB47" s="47"/>
      <c r="AC47" s="47"/>
      <c r="AD47" s="47"/>
      <c r="AE47" s="4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7"/>
      <c r="AA48" s="47"/>
      <c r="AB48" s="47"/>
      <c r="AC48" s="47"/>
      <c r="AD48" s="47"/>
      <c r="AE48" s="47"/>
    </row>
    <row r="49" spans="1:26" ht="15" customHeight="1" x14ac:dyDescent="0.25">
      <c r="A49" s="48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7"/>
    </row>
    <row r="50" spans="1:26" ht="15" customHeight="1" x14ac:dyDescent="0.25">
      <c r="A50" s="48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7"/>
    </row>
    <row r="51" spans="1:26" ht="15" customHeight="1" x14ac:dyDescent="0.25">
      <c r="A51" s="48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7"/>
    </row>
    <row r="52" spans="1:26" ht="15" customHeight="1" x14ac:dyDescent="0.25">
      <c r="A52" s="48"/>
      <c r="B52" s="1"/>
      <c r="C52" s="7"/>
      <c r="D52" s="7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7"/>
    </row>
    <row r="53" spans="1:26" ht="15" customHeight="1" x14ac:dyDescent="0.25">
      <c r="A53" s="48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7"/>
    </row>
    <row r="54" spans="1:26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6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6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6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6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6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6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6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6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6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5:25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5:25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5:25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5:25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5:25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5:25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5:25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5:25" ht="15" customHeight="1" x14ac:dyDescent="0.25"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5:25" ht="15" customHeight="1" x14ac:dyDescent="0.25"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5:25" ht="15" customHeight="1" x14ac:dyDescent="0.25"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5:25" ht="15" customHeight="1" x14ac:dyDescent="0.25"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5:25" ht="15" customHeight="1" x14ac:dyDescent="0.25"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5:25" ht="15" customHeight="1" x14ac:dyDescent="0.25"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5:25" ht="15" customHeight="1" x14ac:dyDescent="0.25"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5:25" ht="15" customHeight="1" x14ac:dyDescent="0.25"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5:25" ht="15" customHeight="1" x14ac:dyDescent="0.25"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5:25" ht="15" customHeight="1" x14ac:dyDescent="0.25"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5:25" ht="15" customHeight="1" x14ac:dyDescent="0.25"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5:25" ht="15" customHeight="1" x14ac:dyDescent="0.25"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5:25" ht="15" customHeight="1" x14ac:dyDescent="0.25"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5:25" ht="15" customHeight="1" x14ac:dyDescent="0.25"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2024-12-25T10:36:42Z</dcterms:modified>
</cp:coreProperties>
</file>